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19200" windowHeight="11655" tabRatio="359"/>
  </bookViews>
  <sheets>
    <sheet name="Приложение №1" sheetId="5" r:id="rId1"/>
  </sheets>
  <calcPr calcId="152511"/>
</workbook>
</file>

<file path=xl/calcChain.xml><?xml version="1.0" encoding="utf-8"?>
<calcChain xmlns="http://schemas.openxmlformats.org/spreadsheetml/2006/main">
  <c r="M15" i="5" l="1"/>
  <c r="M14" i="5"/>
  <c r="L16" i="5" l="1"/>
  <c r="K16" i="5"/>
  <c r="G16" i="5"/>
  <c r="N16" i="5"/>
  <c r="I16" i="5"/>
  <c r="H16" i="5"/>
  <c r="M16" i="5" l="1"/>
  <c r="A30" i="5"/>
  <c r="H30" i="5" s="1"/>
  <c r="J16" i="5" l="1"/>
  <c r="K65" i="5" l="1"/>
  <c r="J65" i="5" l="1"/>
  <c r="I65" i="5"/>
  <c r="H65" i="5"/>
  <c r="G65" i="5"/>
  <c r="F65" i="5"/>
  <c r="D54" i="5"/>
  <c r="K30" i="5"/>
  <c r="L30" i="5" s="1"/>
  <c r="G74" i="5" l="1"/>
  <c r="F74" i="5"/>
  <c r="G47" i="5" l="1"/>
  <c r="F47" i="5"/>
</calcChain>
</file>

<file path=xl/sharedStrings.xml><?xml version="1.0" encoding="utf-8"?>
<sst xmlns="http://schemas.openxmlformats.org/spreadsheetml/2006/main" count="158" uniqueCount="106">
  <si>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</si>
  <si>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</si>
  <si>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</si>
  <si>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</si>
  <si>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</si>
  <si>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</si>
  <si>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</si>
  <si>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</si>
  <si>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</si>
  <si>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</si>
  <si>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</si>
  <si>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</si>
  <si>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</si>
  <si>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</si>
  <si>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</si>
  <si>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</si>
  <si>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</si>
  <si>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</si>
  <si>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</si>
  <si>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</si>
  <si>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</si>
  <si>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</si>
  <si>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</si>
  <si>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</si>
  <si>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</si>
  <si>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</si>
  <si>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</si>
  <si>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</si>
  <si>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</si>
  <si>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</si>
  <si>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</si>
  <si>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</si>
  <si>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</si>
  <si>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</si>
  <si>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</si>
  <si>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</si>
  <si>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</si>
  <si>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</si>
  <si>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</si>
  <si>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</si>
  <si>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</si>
  <si>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</si>
  <si>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</si>
  <si>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</si>
  <si>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</si>
  <si>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</si>
  <si>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</si>
  <si>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</si>
  <si>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</si>
  <si>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</si>
  <si>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</si>
  <si>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</si>
  <si>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</si>
  <si>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</si>
  <si>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</si>
  <si>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</si>
  <si>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</si>
  <si>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</si>
  <si>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</si>
  <si>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</si>
  <si>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</si>
  <si>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</si>
  <si>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</si>
  <si>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</si>
  <si>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</si>
  <si>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2021 г.</t>
  </si>
  <si>
    <t>BGN</t>
  </si>
  <si>
    <t>2.Дог.№ 491</t>
  </si>
  <si>
    <t>Банка</t>
  </si>
  <si>
    <t>Рефинансиране на съществуващ дълг</t>
  </si>
  <si>
    <t>3.Дог.№ П0016/01.06.21</t>
  </si>
  <si>
    <t>ФЛАГ</t>
  </si>
  <si>
    <t>Инвестиц.проект</t>
  </si>
  <si>
    <t>на община Рудозем</t>
  </si>
  <si>
    <t>2022 г.</t>
  </si>
  <si>
    <t>/Адреяна Аргатска - тел.0899911206/                                                                                                  /инж.Н.Кулевски/</t>
  </si>
  <si>
    <t>Изготвил:                                                                                                      Кмет на Община Рудозем: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</si>
  <si>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2024 година </t>
  </si>
  <si>
    <t>Остатъчен размер на дълга към 01.01.2024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</si>
  <si>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</si>
  <si>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</si>
  <si>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</si>
  <si>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 xml:space="preserve">Общо извършени плащания по дълга през 2024 г. по главница и разходи /в лева/ </t>
  </si>
  <si>
    <t>Остатъчен размер на дълга към 31.12.2024 г. /в лева/</t>
  </si>
  <si>
    <t>2. Информацията се попълва за дългове, които към 01.01.2024 г. са били поети (сключени договори, възникнали задължения), както и за дълговете, които са поети през 2024 г., включително и за тези, които са погасени през 2024 г. Информация за дългове, които към 31.12.2024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</si>
  <si>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2024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</si>
  <si>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31.12.2024 г. /к.14/ следва да е равен на к.7+к.8-к.9. За дълга във валута с плаващ курс (USD, JPY), левовата равностойност на остатъчния размер към 31.12.2024г. (к.14) се посочва като се използва съответния курс на БНБ за валутата. </t>
  </si>
  <si>
    <t>5. Остатъчен размер на дълга към 01.01.2024 г. и към 31.12.2024 г. е дълга по счетоводни данни, съответно към двата периода.</t>
  </si>
  <si>
    <t>2023 г.</t>
  </si>
  <si>
    <t xml:space="preserve">Плащания по дълга, влизащи в изчислението на съотношени-ето през 2024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</si>
  <si>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2024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2024 г.</t>
    </r>
    <r>
      <rPr>
        <sz val="10"/>
        <rFont val="Times New Roman"/>
        <family val="1"/>
        <charset val="204"/>
      </rPr>
      <t xml:space="preserve"> те са: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</si>
  <si>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90, ал. 1 от ЗДБРБ за 2024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</si>
  <si>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2024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90, ал. 3 от ЗДБРБ за 2024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</si>
  <si>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90, ал. 1 на ЗДБРБ за 2024 г.</t>
    </r>
  </si>
  <si>
    <t>Остатъчен размер на дълга на бенефициента към 01.01.2024 г. /в лева/</t>
  </si>
  <si>
    <t>Остатъчен размер на дълга на бенефициента към 31.12.2024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</si>
  <si>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01.01.2024 г. са били активни, както и за гаранциите, издадени през 2024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</si>
  <si>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2024 г. </t>
    </r>
  </si>
  <si>
    <t>Изравнителна субсидия - отчетни данни за 2024 г.</t>
  </si>
  <si>
    <t>Бюджетни приходи - отчетни данни за 2024 г.</t>
  </si>
  <si>
    <t xml:space="preserve">Съотношение на номинала на издадените през 2024 г. общински гаранции и общата сума на приходите и  изравнителна субсидия </t>
  </si>
  <si>
    <t>Остатъчен размер на дълга на лицето към 01.01.2024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</si>
  <si>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</si>
  <si>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>Остатъчен размер на дълга на лицето към 31.12.2024 г. /в лева/</t>
  </si>
  <si>
    <t>Остатъчен размер на гаранцията към 01.01.2024 г. /в лева/</t>
  </si>
  <si>
    <t>Остатъчен размер на гаранцията към 31.12.2024 г. /в лева/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</si>
</sst>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19" fillId="0" borderId="0" xfId="1" applyFont="1" applyFill="1" applyBorder="1" applyAlignment="1">
      <alignment vertical="justify"/>
    </xf>
    <xf numFmtId="0" fontId="16" fillId="0" borderId="0" xfId="1" applyFont="1" applyFill="1"/>
    <xf numFmtId="14" fontId="10" fillId="0" borderId="2" xfId="1" applyNumberFormat="1" applyFont="1" applyFill="1" applyBorder="1" applyAlignment="1"/>
    <xf numFmtId="0" fontId="16" fillId="0" borderId="0" xfId="1" applyFont="1" applyAlignment="1">
      <alignment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4" fillId="0" borderId="0" xfId="1" applyFont="1" applyAlignment="1">
      <alignment wrapText="1"/>
    </xf>
    <xf numFmtId="0" fontId="16" fillId="4" borderId="0" xfId="1" applyFont="1" applyFill="1" applyAlignment="1">
      <alignment wrapText="1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1" applyFont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3" fontId="4" fillId="0" borderId="0" xfId="1" applyNumberFormat="1" applyFont="1" applyAlignment="1">
      <alignment horizontal="left" wrapText="1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78"/>
  <sheetViews>
    <sheetView tabSelected="1" zoomScale="73" zoomScaleNormal="73" workbookViewId="0">
      <selection activeCell="A23" sqref="A23:O23"/>
    </sheetView>
  </sheetViews>
  <sheetFormatPr defaultRowHeight="12.75" x14ac:dyDescent="0.2"/>
  <cols>
    <col min="1" max="1" width="34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3"/>
    </row>
    <row r="3" spans="1:14" ht="15.75" x14ac:dyDescent="0.25">
      <c r="A3" s="88" t="s">
        <v>10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92" t="s">
        <v>77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18.75" x14ac:dyDescent="0.3">
      <c r="A6" s="92" t="s">
        <v>73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s="5" customFormat="1" ht="15.75" x14ac:dyDescent="0.25">
      <c r="A7" s="88"/>
      <c r="B7" s="88"/>
      <c r="C7" s="88"/>
      <c r="D7" s="88"/>
      <c r="E7" s="88"/>
      <c r="F7" s="88"/>
      <c r="G7" s="88"/>
      <c r="H7" s="88"/>
      <c r="I7" s="4"/>
      <c r="J7" s="4"/>
      <c r="M7" s="4" t="s">
        <v>3</v>
      </c>
      <c r="N7" s="6">
        <v>7108</v>
      </c>
    </row>
    <row r="8" spans="1:14" s="5" customFormat="1" ht="17.25" customHeight="1" x14ac:dyDescent="0.25">
      <c r="A8" s="7" t="s">
        <v>59</v>
      </c>
    </row>
    <row r="9" spans="1:14" s="5" customFormat="1" ht="8.25" customHeight="1" x14ac:dyDescent="0.2">
      <c r="A9" s="8"/>
    </row>
    <row r="10" spans="1:14" ht="15.75" customHeight="1" x14ac:dyDescent="0.2">
      <c r="A10" s="89" t="s">
        <v>55</v>
      </c>
      <c r="B10" s="71" t="s">
        <v>5</v>
      </c>
      <c r="C10" s="71" t="s">
        <v>6</v>
      </c>
      <c r="D10" s="71" t="s">
        <v>8</v>
      </c>
      <c r="E10" s="71" t="s">
        <v>9</v>
      </c>
      <c r="F10" s="71" t="s">
        <v>7</v>
      </c>
      <c r="G10" s="71" t="s">
        <v>78</v>
      </c>
      <c r="H10" s="71" t="s">
        <v>79</v>
      </c>
      <c r="I10" s="71" t="s">
        <v>80</v>
      </c>
      <c r="J10" s="71" t="s">
        <v>81</v>
      </c>
      <c r="K10" s="9" t="s">
        <v>1</v>
      </c>
      <c r="L10" s="10"/>
      <c r="M10" s="71" t="s">
        <v>82</v>
      </c>
      <c r="N10" s="71" t="s">
        <v>83</v>
      </c>
    </row>
    <row r="11" spans="1:14" ht="15.75" customHeight="1" x14ac:dyDescent="0.2">
      <c r="A11" s="90"/>
      <c r="B11" s="72"/>
      <c r="C11" s="72"/>
      <c r="D11" s="72"/>
      <c r="E11" s="72"/>
      <c r="F11" s="72"/>
      <c r="G11" s="72"/>
      <c r="H11" s="72"/>
      <c r="I11" s="72"/>
      <c r="J11" s="72"/>
      <c r="K11" s="95" t="s">
        <v>11</v>
      </c>
      <c r="L11" s="93" t="s">
        <v>12</v>
      </c>
      <c r="M11" s="72"/>
      <c r="N11" s="72"/>
    </row>
    <row r="12" spans="1:14" ht="96.75" customHeight="1" x14ac:dyDescent="0.2">
      <c r="A12" s="91"/>
      <c r="B12" s="73"/>
      <c r="C12" s="73"/>
      <c r="D12" s="73"/>
      <c r="E12" s="73"/>
      <c r="F12" s="73"/>
      <c r="G12" s="73"/>
      <c r="H12" s="73"/>
      <c r="I12" s="73"/>
      <c r="J12" s="73"/>
      <c r="K12" s="96"/>
      <c r="L12" s="94"/>
      <c r="M12" s="73"/>
      <c r="N12" s="73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48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6" customFormat="1" ht="46.5" customHeight="1" x14ac:dyDescent="0.25">
      <c r="A14" s="17" t="s">
        <v>67</v>
      </c>
      <c r="B14" s="18">
        <v>1999990</v>
      </c>
      <c r="C14" s="18" t="s">
        <v>68</v>
      </c>
      <c r="D14" s="13" t="s">
        <v>66</v>
      </c>
      <c r="E14" s="50" t="s">
        <v>69</v>
      </c>
      <c r="F14" s="67">
        <v>48350</v>
      </c>
      <c r="G14" s="13">
        <v>1122221</v>
      </c>
      <c r="H14" s="17">
        <v>0</v>
      </c>
      <c r="I14" s="13">
        <v>166665</v>
      </c>
      <c r="J14" s="14">
        <v>48547</v>
      </c>
      <c r="K14" s="13">
        <v>48547</v>
      </c>
      <c r="L14" s="15"/>
      <c r="M14" s="14">
        <f>+J14+I14</f>
        <v>215212</v>
      </c>
      <c r="N14" s="13">
        <v>955556</v>
      </c>
    </row>
    <row r="15" spans="1:14" s="16" customFormat="1" ht="35.25" customHeight="1" x14ac:dyDescent="0.25">
      <c r="A15" s="17" t="s">
        <v>70</v>
      </c>
      <c r="B15" s="18">
        <v>5500000</v>
      </c>
      <c r="C15" s="18" t="s">
        <v>71</v>
      </c>
      <c r="D15" s="13" t="s">
        <v>66</v>
      </c>
      <c r="E15" s="18" t="s">
        <v>72</v>
      </c>
      <c r="F15" s="67">
        <v>51646</v>
      </c>
      <c r="G15" s="18">
        <v>5252195</v>
      </c>
      <c r="H15" s="17">
        <v>0</v>
      </c>
      <c r="I15" s="18">
        <v>208000</v>
      </c>
      <c r="J15" s="14">
        <v>129475</v>
      </c>
      <c r="K15" s="18">
        <v>128275</v>
      </c>
      <c r="L15" s="19">
        <v>1200</v>
      </c>
      <c r="M15" s="14">
        <f t="shared" ref="M15" si="0">+J15+I15</f>
        <v>337475</v>
      </c>
      <c r="N15" s="18">
        <v>5044195</v>
      </c>
    </row>
    <row r="16" spans="1:14" s="16" customFormat="1" ht="21" customHeight="1" x14ac:dyDescent="0.25">
      <c r="A16" s="99" t="s">
        <v>2</v>
      </c>
      <c r="B16" s="100"/>
      <c r="C16" s="100"/>
      <c r="D16" s="100"/>
      <c r="E16" s="100"/>
      <c r="F16" s="101"/>
      <c r="G16" s="20">
        <f>SUM(G14:G15)</f>
        <v>6374416</v>
      </c>
      <c r="H16" s="20">
        <f>SUM(H14:H15)</f>
        <v>0</v>
      </c>
      <c r="I16" s="20">
        <f>SUM(I14:I15)</f>
        <v>374665</v>
      </c>
      <c r="J16" s="20">
        <f>SUM(J14:J15)</f>
        <v>178022</v>
      </c>
      <c r="K16" s="20">
        <f>SUM(K14:K15)</f>
        <v>176822</v>
      </c>
      <c r="L16" s="20">
        <f>SUM(L14:L15)</f>
        <v>1200</v>
      </c>
      <c r="M16" s="20">
        <f>SUM(M14:M15)</f>
        <v>552687</v>
      </c>
      <c r="N16" s="20">
        <f>SUM(N14:N15)</f>
        <v>5999751</v>
      </c>
    </row>
    <row r="17" spans="1:15" s="16" customFormat="1" ht="15.75" x14ac:dyDescent="0.2">
      <c r="A17" s="21"/>
      <c r="B17" s="21"/>
      <c r="C17" s="21"/>
      <c r="D17" s="21"/>
      <c r="E17" s="21"/>
      <c r="F17" s="21"/>
      <c r="G17" s="21"/>
      <c r="H17" s="22"/>
      <c r="I17" s="22"/>
      <c r="J17" s="22"/>
      <c r="K17" s="22"/>
    </row>
    <row r="18" spans="1:15" ht="18.75" customHeight="1" x14ac:dyDescent="0.2">
      <c r="A18" s="62" t="s">
        <v>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spans="1:15" ht="29.25" customHeight="1" x14ac:dyDescent="0.2">
      <c r="A19" s="97" t="s">
        <v>57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</row>
    <row r="20" spans="1:15" ht="30" customHeight="1" x14ac:dyDescent="0.2">
      <c r="A20" s="98" t="s">
        <v>84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</row>
    <row r="21" spans="1:15" ht="13.5" customHeight="1" x14ac:dyDescent="0.2">
      <c r="A21" s="97" t="s">
        <v>85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1:15" s="16" customFormat="1" ht="24.75" customHeight="1" x14ac:dyDescent="0.2">
      <c r="A22" s="97" t="s">
        <v>86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</row>
    <row r="23" spans="1:15" s="16" customFormat="1" ht="12.75" customHeight="1" x14ac:dyDescent="0.2">
      <c r="A23" s="78" t="s">
        <v>87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</row>
    <row r="25" spans="1:15" ht="15.75" x14ac:dyDescent="0.25">
      <c r="A25" s="115" t="s">
        <v>47</v>
      </c>
      <c r="B25" s="115"/>
      <c r="C25" s="115"/>
    </row>
    <row r="26" spans="1:15" s="16" customFormat="1" ht="7.5" customHeight="1" x14ac:dyDescent="0.25">
      <c r="A26" s="23"/>
      <c r="B26" s="1"/>
      <c r="C26" s="1"/>
      <c r="D26" s="1"/>
      <c r="E26" s="1"/>
      <c r="F26" s="1"/>
      <c r="G26" s="1"/>
      <c r="H26" s="1"/>
      <c r="I26" s="1"/>
      <c r="J26" s="22"/>
      <c r="K26" s="22"/>
    </row>
    <row r="27" spans="1:15" s="16" customFormat="1" ht="122.25" customHeight="1" x14ac:dyDescent="0.2">
      <c r="A27" s="102" t="s">
        <v>42</v>
      </c>
      <c r="B27" s="112" t="s">
        <v>22</v>
      </c>
      <c r="C27" s="113"/>
      <c r="D27" s="114"/>
      <c r="E27" s="112" t="s">
        <v>23</v>
      </c>
      <c r="F27" s="113"/>
      <c r="G27" s="114"/>
      <c r="H27" s="102" t="s">
        <v>24</v>
      </c>
      <c r="I27" s="108" t="s">
        <v>82</v>
      </c>
      <c r="J27" s="102" t="s">
        <v>58</v>
      </c>
      <c r="K27" s="109" t="s">
        <v>89</v>
      </c>
      <c r="L27" s="108" t="s">
        <v>52</v>
      </c>
      <c r="M27" s="109"/>
    </row>
    <row r="28" spans="1:15" s="16" customFormat="1" ht="18" customHeight="1" x14ac:dyDescent="0.2">
      <c r="A28" s="103"/>
      <c r="B28" s="24" t="s">
        <v>65</v>
      </c>
      <c r="C28" s="24" t="s">
        <v>74</v>
      </c>
      <c r="D28" s="24" t="s">
        <v>88</v>
      </c>
      <c r="E28" s="24" t="s">
        <v>65</v>
      </c>
      <c r="F28" s="24" t="s">
        <v>74</v>
      </c>
      <c r="G28" s="24" t="s">
        <v>88</v>
      </c>
      <c r="H28" s="103"/>
      <c r="I28" s="110"/>
      <c r="J28" s="103"/>
      <c r="K28" s="111"/>
      <c r="L28" s="110"/>
      <c r="M28" s="111"/>
    </row>
    <row r="29" spans="1:15" s="16" customFormat="1" ht="27" customHeight="1" x14ac:dyDescent="0.2">
      <c r="A29" s="25" t="s">
        <v>40</v>
      </c>
      <c r="B29" s="26" t="s">
        <v>26</v>
      </c>
      <c r="C29" s="27" t="s">
        <v>27</v>
      </c>
      <c r="D29" s="25" t="s">
        <v>28</v>
      </c>
      <c r="E29" s="25" t="s">
        <v>29</v>
      </c>
      <c r="F29" s="25" t="s">
        <v>30</v>
      </c>
      <c r="G29" s="25" t="s">
        <v>34</v>
      </c>
      <c r="H29" s="28" t="s">
        <v>41</v>
      </c>
      <c r="I29" s="25" t="s">
        <v>31</v>
      </c>
      <c r="J29" s="26" t="s">
        <v>32</v>
      </c>
      <c r="K29" s="28" t="s">
        <v>33</v>
      </c>
      <c r="L29" s="104" t="s">
        <v>53</v>
      </c>
      <c r="M29" s="105"/>
    </row>
    <row r="30" spans="1:15" s="16" customFormat="1" ht="27" customHeight="1" x14ac:dyDescent="0.25">
      <c r="A30" s="29">
        <f>+B30+C30+D30+E30+F30+G30</f>
        <v>8942564</v>
      </c>
      <c r="B30" s="30">
        <v>989300</v>
      </c>
      <c r="C30" s="30">
        <v>1050100</v>
      </c>
      <c r="D30" s="30">
        <v>1163200</v>
      </c>
      <c r="E30" s="30">
        <v>1618669</v>
      </c>
      <c r="F30" s="30">
        <v>1596375</v>
      </c>
      <c r="G30" s="30">
        <v>2524920</v>
      </c>
      <c r="H30" s="29">
        <f>ROUND(+A30/3,0)</f>
        <v>2980855</v>
      </c>
      <c r="I30" s="30">
        <v>552687</v>
      </c>
      <c r="J30" s="30">
        <v>337475</v>
      </c>
      <c r="K30" s="29">
        <f>+I30-J30</f>
        <v>215212</v>
      </c>
      <c r="L30" s="106">
        <f>(K30/H30)</f>
        <v>7.2198077397256824E-2</v>
      </c>
      <c r="M30" s="107"/>
    </row>
    <row r="31" spans="1:15" s="16" customFormat="1" ht="15.75" x14ac:dyDescent="0.25">
      <c r="A31" s="23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5" s="16" customFormat="1" ht="15.75" x14ac:dyDescent="0.2">
      <c r="A32" s="62" t="s">
        <v>0</v>
      </c>
      <c r="B32" s="1"/>
      <c r="C32" s="1"/>
      <c r="D32" s="1"/>
      <c r="E32" s="1"/>
      <c r="F32" s="1"/>
      <c r="G32" s="1"/>
      <c r="H32" s="1"/>
      <c r="I32" s="1"/>
      <c r="J32" s="22"/>
      <c r="K32" s="22"/>
    </row>
    <row r="33" spans="1:15" s="16" customFormat="1" ht="20.25" customHeight="1" x14ac:dyDescent="0.2">
      <c r="A33" s="68" t="s">
        <v>63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s="16" customFormat="1" ht="15.75" customHeight="1" x14ac:dyDescent="0.2">
      <c r="A34" s="68" t="s">
        <v>90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1:15" s="31" customFormat="1" ht="15" customHeight="1" x14ac:dyDescent="0.2">
      <c r="A35" s="79" t="s">
        <v>64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63"/>
      <c r="M35" s="63"/>
      <c r="N35" s="63"/>
    </row>
    <row r="36" spans="1:15" s="32" customFormat="1" ht="17.25" customHeight="1" x14ac:dyDescent="0.2">
      <c r="A36" s="79" t="s">
        <v>91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</row>
    <row r="37" spans="1:15" s="32" customFormat="1" ht="15" customHeight="1" x14ac:dyDescent="0.2">
      <c r="A37" s="79" t="s">
        <v>92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</row>
    <row r="38" spans="1:15" s="16" customFormat="1" ht="15.75" x14ac:dyDescent="0.2">
      <c r="A38" s="64" t="s">
        <v>93</v>
      </c>
      <c r="B38" s="64"/>
      <c r="C38" s="64"/>
      <c r="D38" s="64"/>
      <c r="E38" s="64"/>
      <c r="F38" s="64"/>
      <c r="G38" s="64"/>
      <c r="H38" s="64"/>
      <c r="I38" s="64"/>
      <c r="J38" s="65"/>
      <c r="K38" s="65"/>
      <c r="L38" s="66"/>
      <c r="M38" s="66"/>
      <c r="N38" s="66"/>
    </row>
    <row r="39" spans="1:15" s="16" customFormat="1" ht="15.75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5"/>
      <c r="K39" s="65"/>
      <c r="L39" s="66"/>
      <c r="M39" s="66"/>
      <c r="N39" s="66"/>
    </row>
    <row r="40" spans="1:15" s="16" customFormat="1" ht="19.5" customHeight="1" x14ac:dyDescent="0.25">
      <c r="A40" s="7" t="s">
        <v>4</v>
      </c>
      <c r="B40" s="21"/>
      <c r="C40" s="21"/>
      <c r="D40" s="21"/>
      <c r="E40" s="21"/>
      <c r="F40" s="21"/>
      <c r="G40" s="21"/>
      <c r="H40" s="1"/>
      <c r="I40" s="1"/>
      <c r="J40" s="22"/>
      <c r="K40" s="22"/>
    </row>
    <row r="41" spans="1:15" s="16" customFormat="1" ht="5.25" hidden="1" customHeight="1" x14ac:dyDescent="0.2">
      <c r="A41" s="8"/>
      <c r="B41" s="21"/>
      <c r="C41" s="21"/>
      <c r="D41" s="21"/>
      <c r="E41" s="21"/>
      <c r="F41" s="21"/>
      <c r="G41" s="21"/>
      <c r="H41" s="1"/>
      <c r="I41" s="1"/>
      <c r="J41" s="22"/>
      <c r="K41" s="22"/>
    </row>
    <row r="42" spans="1:15" s="16" customFormat="1" ht="132" customHeight="1" x14ac:dyDescent="0.2">
      <c r="A42" s="33" t="s">
        <v>16</v>
      </c>
      <c r="B42" s="33" t="s">
        <v>49</v>
      </c>
      <c r="C42" s="33" t="s">
        <v>21</v>
      </c>
      <c r="D42" s="33" t="s">
        <v>17</v>
      </c>
      <c r="E42" s="33" t="s">
        <v>43</v>
      </c>
      <c r="F42" s="33" t="s">
        <v>94</v>
      </c>
      <c r="G42" s="33" t="s">
        <v>95</v>
      </c>
      <c r="H42" s="1"/>
      <c r="I42" s="1"/>
      <c r="J42" s="34"/>
      <c r="K42" s="34"/>
    </row>
    <row r="43" spans="1:15" s="16" customFormat="1" x14ac:dyDescent="0.2">
      <c r="A43" s="35" t="s">
        <v>25</v>
      </c>
      <c r="B43" s="35" t="s">
        <v>26</v>
      </c>
      <c r="C43" s="35" t="s">
        <v>27</v>
      </c>
      <c r="D43" s="35" t="s">
        <v>28</v>
      </c>
      <c r="E43" s="35" t="s">
        <v>29</v>
      </c>
      <c r="F43" s="35" t="s">
        <v>30</v>
      </c>
      <c r="G43" s="35" t="s">
        <v>34</v>
      </c>
      <c r="H43" s="1"/>
      <c r="I43" s="1"/>
      <c r="J43" s="34"/>
      <c r="K43" s="34"/>
    </row>
    <row r="44" spans="1:15" s="16" customFormat="1" ht="24" customHeight="1" x14ac:dyDescent="0.25">
      <c r="A44" s="36" t="s">
        <v>13</v>
      </c>
      <c r="B44" s="13"/>
      <c r="C44" s="37"/>
      <c r="D44" s="36"/>
      <c r="E44" s="36"/>
      <c r="F44" s="36"/>
      <c r="G44" s="36"/>
      <c r="H44" s="1"/>
      <c r="I44" s="1"/>
      <c r="J44" s="22"/>
      <c r="K44" s="22"/>
    </row>
    <row r="45" spans="1:15" s="34" customFormat="1" ht="24" customHeight="1" x14ac:dyDescent="0.25">
      <c r="A45" s="36" t="s">
        <v>14</v>
      </c>
      <c r="B45" s="13"/>
      <c r="C45" s="36"/>
      <c r="D45" s="36"/>
      <c r="E45" s="36"/>
      <c r="F45" s="36"/>
      <c r="G45" s="36"/>
      <c r="H45" s="1"/>
      <c r="I45" s="1"/>
      <c r="J45" s="22"/>
      <c r="K45" s="22"/>
    </row>
    <row r="46" spans="1:15" s="34" customFormat="1" ht="24" customHeight="1" x14ac:dyDescent="0.25">
      <c r="A46" s="36" t="s">
        <v>15</v>
      </c>
      <c r="B46" s="13"/>
      <c r="C46" s="36"/>
      <c r="D46" s="36"/>
      <c r="E46" s="36"/>
      <c r="F46" s="36"/>
      <c r="G46" s="36"/>
      <c r="H46" s="1"/>
      <c r="I46" s="1"/>
      <c r="J46" s="22"/>
      <c r="K46" s="22"/>
    </row>
    <row r="47" spans="1:15" s="34" customFormat="1" ht="20.25" customHeight="1" x14ac:dyDescent="0.2">
      <c r="A47" s="38"/>
      <c r="B47" s="39"/>
      <c r="C47" s="39"/>
      <c r="D47" s="39"/>
      <c r="E47" s="40" t="s">
        <v>2</v>
      </c>
      <c r="F47" s="41">
        <f>SUM(F44:F46)</f>
        <v>0</v>
      </c>
      <c r="G47" s="41">
        <f>SUM(G44:G46)</f>
        <v>0</v>
      </c>
      <c r="H47" s="1"/>
      <c r="I47" s="1"/>
      <c r="J47" s="22"/>
      <c r="K47" s="22"/>
    </row>
    <row r="48" spans="1:15" s="34" customFormat="1" ht="15.75" x14ac:dyDescent="0.2">
      <c r="H48" s="22"/>
      <c r="I48" s="22"/>
      <c r="J48" s="22"/>
      <c r="K48" s="22"/>
    </row>
    <row r="49" spans="1:14" s="34" customFormat="1" ht="15.75" x14ac:dyDescent="0.2">
      <c r="A49" s="62" t="s">
        <v>50</v>
      </c>
      <c r="H49" s="22"/>
      <c r="I49" s="22"/>
      <c r="J49" s="22"/>
      <c r="K49" s="22"/>
    </row>
    <row r="50" spans="1:14" s="34" customFormat="1" ht="15" customHeight="1" x14ac:dyDescent="0.2">
      <c r="A50" s="78" t="s">
        <v>96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</row>
    <row r="51" spans="1:14" s="34" customFormat="1" ht="15.75" x14ac:dyDescent="0.2">
      <c r="A51" s="1"/>
      <c r="H51" s="22"/>
      <c r="I51" s="22"/>
      <c r="J51" s="22"/>
      <c r="K51" s="22"/>
    </row>
    <row r="52" spans="1:14" s="34" customFormat="1" ht="110.25" customHeight="1" x14ac:dyDescent="0.2">
      <c r="A52" s="33" t="s">
        <v>97</v>
      </c>
      <c r="B52" s="33" t="s">
        <v>98</v>
      </c>
      <c r="C52" s="33" t="s">
        <v>99</v>
      </c>
      <c r="D52" s="74" t="s">
        <v>100</v>
      </c>
      <c r="E52" s="75"/>
      <c r="H52" s="22"/>
      <c r="I52" s="22"/>
      <c r="J52" s="22"/>
      <c r="K52" s="22"/>
    </row>
    <row r="53" spans="1:14" s="34" customFormat="1" ht="15.75" x14ac:dyDescent="0.2">
      <c r="A53" s="42" t="s">
        <v>25</v>
      </c>
      <c r="B53" s="42" t="s">
        <v>26</v>
      </c>
      <c r="C53" s="42" t="s">
        <v>27</v>
      </c>
      <c r="D53" s="76" t="s">
        <v>44</v>
      </c>
      <c r="E53" s="77"/>
      <c r="H53" s="22"/>
      <c r="I53" s="22"/>
      <c r="J53" s="22"/>
      <c r="K53" s="22"/>
    </row>
    <row r="54" spans="1:14" s="34" customFormat="1" ht="23.25" customHeight="1" x14ac:dyDescent="0.25">
      <c r="A54" s="43"/>
      <c r="B54" s="44"/>
      <c r="C54" s="44"/>
      <c r="D54" s="69" t="e">
        <f>+A54/(+B54+C54)</f>
        <v>#DIV/0!</v>
      </c>
      <c r="E54" s="70"/>
      <c r="F54" s="45"/>
      <c r="G54" s="45"/>
      <c r="H54" s="22"/>
      <c r="I54" s="22"/>
      <c r="J54" s="22"/>
      <c r="K54" s="22"/>
    </row>
    <row r="55" spans="1:14" s="34" customFormat="1" ht="13.5" customHeight="1" x14ac:dyDescent="0.2">
      <c r="A55" s="21"/>
      <c r="B55" s="21"/>
      <c r="C55" s="21"/>
      <c r="D55" s="21"/>
      <c r="E55" s="21"/>
      <c r="F55" s="21"/>
      <c r="G55" s="21"/>
      <c r="H55" s="22"/>
      <c r="I55" s="22"/>
      <c r="J55" s="22"/>
      <c r="K55" s="22"/>
    </row>
    <row r="56" spans="1:14" s="34" customFormat="1" ht="15.75" x14ac:dyDescent="0.25">
      <c r="A56" s="7" t="s">
        <v>60</v>
      </c>
      <c r="B56" s="21"/>
      <c r="C56" s="21"/>
      <c r="D56" s="21"/>
      <c r="E56" s="21"/>
      <c r="F56" s="21"/>
      <c r="G56" s="21"/>
      <c r="H56" s="22"/>
      <c r="I56" s="22"/>
      <c r="J56" s="22"/>
      <c r="K56" s="22"/>
    </row>
    <row r="57" spans="1:14" s="34" customFormat="1" ht="11.25" customHeight="1" x14ac:dyDescent="0.2">
      <c r="A57" s="8"/>
      <c r="B57" s="21"/>
      <c r="C57" s="21"/>
      <c r="D57" s="21"/>
      <c r="E57" s="21"/>
      <c r="F57" s="21"/>
      <c r="G57" s="21"/>
      <c r="H57" s="22"/>
      <c r="I57" s="22"/>
      <c r="J57" s="22"/>
      <c r="K57" s="22"/>
    </row>
    <row r="58" spans="1:14" s="16" customFormat="1" ht="15.75" customHeight="1" x14ac:dyDescent="0.2">
      <c r="A58" s="84" t="s">
        <v>56</v>
      </c>
      <c r="B58" s="84" t="s">
        <v>54</v>
      </c>
      <c r="C58" s="71" t="s">
        <v>5</v>
      </c>
      <c r="D58" s="71" t="s">
        <v>62</v>
      </c>
      <c r="E58" s="71" t="s">
        <v>8</v>
      </c>
      <c r="F58" s="71" t="s">
        <v>51</v>
      </c>
      <c r="G58" s="71" t="s">
        <v>101</v>
      </c>
      <c r="H58" s="71" t="s">
        <v>79</v>
      </c>
      <c r="I58" s="71" t="s">
        <v>80</v>
      </c>
      <c r="J58" s="71" t="s">
        <v>102</v>
      </c>
      <c r="K58" s="71" t="s">
        <v>103</v>
      </c>
    </row>
    <row r="59" spans="1:14" s="16" customFormat="1" ht="12.75" customHeight="1" x14ac:dyDescent="0.2">
      <c r="A59" s="85"/>
      <c r="B59" s="85"/>
      <c r="C59" s="72"/>
      <c r="D59" s="72"/>
      <c r="E59" s="72"/>
      <c r="F59" s="72"/>
      <c r="G59" s="72"/>
      <c r="H59" s="72"/>
      <c r="I59" s="72"/>
      <c r="J59" s="72"/>
      <c r="K59" s="72"/>
    </row>
    <row r="60" spans="1:14" s="16" customFormat="1" ht="69.75" customHeight="1" x14ac:dyDescent="0.2">
      <c r="A60" s="86"/>
      <c r="B60" s="86"/>
      <c r="C60" s="73"/>
      <c r="D60" s="73"/>
      <c r="E60" s="73"/>
      <c r="F60" s="73"/>
      <c r="G60" s="73"/>
      <c r="H60" s="73"/>
      <c r="I60" s="73"/>
      <c r="J60" s="73"/>
      <c r="K60" s="73"/>
    </row>
    <row r="61" spans="1:14" s="16" customFormat="1" ht="15.75" x14ac:dyDescent="0.2">
      <c r="A61" s="11" t="s">
        <v>25</v>
      </c>
      <c r="B61" s="11" t="s">
        <v>26</v>
      </c>
      <c r="C61" s="11" t="s">
        <v>27</v>
      </c>
      <c r="D61" s="11" t="s">
        <v>28</v>
      </c>
      <c r="E61" s="11" t="s">
        <v>30</v>
      </c>
      <c r="F61" s="11" t="s">
        <v>34</v>
      </c>
      <c r="G61" s="11" t="s">
        <v>35</v>
      </c>
      <c r="H61" s="11" t="s">
        <v>31</v>
      </c>
      <c r="I61" s="11" t="s">
        <v>46</v>
      </c>
      <c r="J61" s="46" t="s">
        <v>36</v>
      </c>
      <c r="K61" s="47" t="s">
        <v>37</v>
      </c>
    </row>
    <row r="62" spans="1:14" s="16" customFormat="1" ht="19.5" customHeight="1" x14ac:dyDescent="0.25">
      <c r="A62" s="48" t="s">
        <v>13</v>
      </c>
      <c r="B62" s="49"/>
      <c r="C62" s="50"/>
      <c r="D62" s="50"/>
      <c r="E62" s="50"/>
      <c r="F62" s="50"/>
      <c r="G62" s="17"/>
      <c r="H62" s="18"/>
      <c r="I62" s="18"/>
      <c r="J62" s="18"/>
      <c r="K62" s="51"/>
    </row>
    <row r="63" spans="1:14" s="16" customFormat="1" ht="19.5" customHeight="1" x14ac:dyDescent="0.25">
      <c r="A63" s="52" t="s">
        <v>14</v>
      </c>
      <c r="B63" s="49"/>
      <c r="C63" s="50"/>
      <c r="D63" s="50"/>
      <c r="E63" s="50"/>
      <c r="F63" s="50"/>
      <c r="G63" s="17"/>
      <c r="H63" s="18"/>
      <c r="I63" s="18"/>
      <c r="J63" s="18"/>
      <c r="K63" s="51"/>
    </row>
    <row r="64" spans="1:14" s="16" customFormat="1" ht="19.5" customHeight="1" x14ac:dyDescent="0.25">
      <c r="A64" s="52" t="s">
        <v>15</v>
      </c>
      <c r="B64" s="49"/>
      <c r="C64" s="50"/>
      <c r="D64" s="50"/>
      <c r="E64" s="50"/>
      <c r="F64" s="50"/>
      <c r="G64" s="17"/>
      <c r="H64" s="18"/>
      <c r="I64" s="18"/>
      <c r="J64" s="18"/>
      <c r="K64" s="51"/>
    </row>
    <row r="65" spans="1:13" s="34" customFormat="1" ht="21.75" customHeight="1" x14ac:dyDescent="0.25">
      <c r="A65" s="38"/>
      <c r="B65" s="53"/>
      <c r="C65" s="53"/>
      <c r="D65" s="53"/>
      <c r="E65" s="54"/>
      <c r="F65" s="20">
        <f>SUM(F62:F64)</f>
        <v>0</v>
      </c>
      <c r="G65" s="20">
        <f t="shared" ref="G65:K65" si="1">SUM(G62:G64)</f>
        <v>0</v>
      </c>
      <c r="H65" s="20">
        <f t="shared" si="1"/>
        <v>0</v>
      </c>
      <c r="I65" s="20">
        <f t="shared" si="1"/>
        <v>0</v>
      </c>
      <c r="J65" s="55">
        <f t="shared" si="1"/>
        <v>0</v>
      </c>
      <c r="K65" s="55">
        <f t="shared" si="1"/>
        <v>0</v>
      </c>
    </row>
    <row r="66" spans="1:13" s="34" customFormat="1" ht="15.75" x14ac:dyDescent="0.2">
      <c r="A66" s="21"/>
      <c r="B66" s="21"/>
      <c r="C66" s="21"/>
      <c r="D66" s="21"/>
      <c r="E66" s="21"/>
      <c r="F66" s="21"/>
      <c r="G66" s="21"/>
      <c r="H66" s="22"/>
      <c r="I66" s="22"/>
      <c r="J66" s="22"/>
      <c r="K66" s="22"/>
    </row>
    <row r="67" spans="1:13" s="34" customFormat="1" ht="15.75" x14ac:dyDescent="0.25">
      <c r="A67" s="7" t="s">
        <v>61</v>
      </c>
      <c r="B67" s="21"/>
      <c r="C67" s="21"/>
      <c r="D67" s="21"/>
      <c r="E67" s="21"/>
      <c r="F67" s="21"/>
      <c r="G67" s="21"/>
      <c r="H67" s="22"/>
      <c r="I67" s="22"/>
      <c r="J67" s="1"/>
      <c r="K67" s="1"/>
      <c r="L67" s="1"/>
    </row>
    <row r="68" spans="1:13" s="34" customFormat="1" ht="15.75" x14ac:dyDescent="0.2">
      <c r="A68" s="8"/>
      <c r="B68" s="21"/>
      <c r="C68" s="21"/>
      <c r="D68" s="21"/>
      <c r="E68" s="21"/>
      <c r="F68" s="21"/>
      <c r="G68" s="21"/>
      <c r="H68" s="22"/>
      <c r="I68" s="22"/>
      <c r="J68" s="1"/>
      <c r="K68" s="1"/>
      <c r="L68" s="1"/>
    </row>
    <row r="69" spans="1:13" s="16" customFormat="1" ht="111.75" customHeight="1" x14ac:dyDescent="0.2">
      <c r="A69" s="56" t="s">
        <v>16</v>
      </c>
      <c r="B69" s="33" t="s">
        <v>19</v>
      </c>
      <c r="C69" s="33" t="s">
        <v>18</v>
      </c>
      <c r="D69" s="33" t="s">
        <v>45</v>
      </c>
      <c r="E69" s="33" t="s">
        <v>20</v>
      </c>
      <c r="F69" s="33" t="s">
        <v>104</v>
      </c>
      <c r="G69" s="33" t="s">
        <v>105</v>
      </c>
      <c r="H69" s="34"/>
      <c r="I69" s="34"/>
      <c r="J69" s="1"/>
      <c r="K69" s="1"/>
      <c r="L69" s="1"/>
    </row>
    <row r="70" spans="1:13" s="16" customFormat="1" x14ac:dyDescent="0.2">
      <c r="A70" s="11" t="s">
        <v>25</v>
      </c>
      <c r="B70" s="11" t="s">
        <v>26</v>
      </c>
      <c r="C70" s="11" t="s">
        <v>27</v>
      </c>
      <c r="D70" s="11" t="s">
        <v>28</v>
      </c>
      <c r="E70" s="11" t="s">
        <v>29</v>
      </c>
      <c r="F70" s="11" t="s">
        <v>30</v>
      </c>
      <c r="G70" s="12" t="s">
        <v>34</v>
      </c>
      <c r="H70" s="34"/>
      <c r="I70" s="34"/>
      <c r="J70" s="1"/>
      <c r="K70" s="1"/>
      <c r="L70" s="1"/>
    </row>
    <row r="71" spans="1:13" s="16" customFormat="1" ht="20.25" customHeight="1" x14ac:dyDescent="0.2">
      <c r="A71" s="57" t="s">
        <v>13</v>
      </c>
      <c r="B71" s="58"/>
      <c r="C71" s="57"/>
      <c r="D71" s="57"/>
      <c r="E71" s="57"/>
      <c r="F71" s="57"/>
      <c r="G71" s="57"/>
      <c r="H71" s="22"/>
      <c r="I71" s="22"/>
      <c r="J71" s="1"/>
      <c r="K71" s="1"/>
      <c r="L71" s="1"/>
    </row>
    <row r="72" spans="1:13" ht="20.25" customHeight="1" x14ac:dyDescent="0.2">
      <c r="A72" s="57" t="s">
        <v>14</v>
      </c>
      <c r="B72" s="58"/>
      <c r="C72" s="57"/>
      <c r="D72" s="57"/>
      <c r="E72" s="57"/>
      <c r="F72" s="57"/>
      <c r="G72" s="57"/>
      <c r="H72" s="22"/>
      <c r="I72" s="22"/>
    </row>
    <row r="73" spans="1:13" ht="20.25" customHeight="1" x14ac:dyDescent="0.2">
      <c r="A73" s="57" t="s">
        <v>15</v>
      </c>
      <c r="B73" s="58"/>
      <c r="C73" s="57"/>
      <c r="D73" s="57"/>
      <c r="E73" s="57"/>
      <c r="F73" s="57"/>
      <c r="G73" s="57"/>
      <c r="H73" s="22"/>
      <c r="I73" s="22"/>
    </row>
    <row r="74" spans="1:13" ht="20.25" customHeight="1" x14ac:dyDescent="0.2">
      <c r="A74" s="38"/>
      <c r="B74" s="59"/>
      <c r="C74" s="59"/>
      <c r="D74" s="59"/>
      <c r="E74" s="60"/>
      <c r="F74" s="61">
        <f>SUM(F71:F73)</f>
        <v>0</v>
      </c>
      <c r="G74" s="61">
        <f>SUM(G71:G73)</f>
        <v>0</v>
      </c>
      <c r="H74" s="22"/>
      <c r="I74" s="22"/>
    </row>
    <row r="75" spans="1:13" ht="26.25" customHeight="1" x14ac:dyDescent="0.2"/>
    <row r="76" spans="1:13" ht="16.5" customHeight="1" x14ac:dyDescent="0.2">
      <c r="A76" s="5"/>
      <c r="B76" s="5"/>
      <c r="C76" s="5"/>
      <c r="D76" s="5"/>
      <c r="E76" s="5"/>
    </row>
    <row r="77" spans="1:13" ht="15" customHeight="1" x14ac:dyDescent="0.25">
      <c r="A77" s="83" t="s">
        <v>76</v>
      </c>
      <c r="B77" s="83"/>
      <c r="C77" s="83"/>
      <c r="D77" s="83"/>
      <c r="E77" s="83"/>
      <c r="J77" s="80"/>
      <c r="K77" s="81"/>
      <c r="L77" s="81"/>
      <c r="M77" s="81"/>
    </row>
    <row r="78" spans="1:13" ht="15" customHeight="1" x14ac:dyDescent="0.25">
      <c r="A78" s="82" t="s">
        <v>75</v>
      </c>
      <c r="B78" s="82"/>
      <c r="C78" s="82"/>
      <c r="D78" s="82"/>
      <c r="E78" s="82"/>
      <c r="F78" s="87"/>
      <c r="G78" s="87"/>
      <c r="J78" s="82"/>
      <c r="K78" s="81"/>
      <c r="L78" s="81"/>
      <c r="M78" s="81"/>
    </row>
  </sheetData>
  <mergeCells count="59">
    <mergeCell ref="A22:O22"/>
    <mergeCell ref="A27:A28"/>
    <mergeCell ref="L29:M29"/>
    <mergeCell ref="L30:M30"/>
    <mergeCell ref="A23:O23"/>
    <mergeCell ref="H27:H28"/>
    <mergeCell ref="L27:M28"/>
    <mergeCell ref="B27:D27"/>
    <mergeCell ref="E27:G27"/>
    <mergeCell ref="I27:I28"/>
    <mergeCell ref="J27:J28"/>
    <mergeCell ref="K27:K28"/>
    <mergeCell ref="A25:C25"/>
    <mergeCell ref="K11:K12"/>
    <mergeCell ref="I10:I12"/>
    <mergeCell ref="A21:N21"/>
    <mergeCell ref="A20:N20"/>
    <mergeCell ref="A19:O19"/>
    <mergeCell ref="A16:F16"/>
    <mergeCell ref="A3:N3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D10:D12"/>
    <mergeCell ref="E10:E12"/>
    <mergeCell ref="F10:F12"/>
    <mergeCell ref="G10:G12"/>
    <mergeCell ref="H10:H12"/>
    <mergeCell ref="J10:J12"/>
    <mergeCell ref="J77:M77"/>
    <mergeCell ref="J78:M78"/>
    <mergeCell ref="A77:E77"/>
    <mergeCell ref="A58:A60"/>
    <mergeCell ref="E58:E60"/>
    <mergeCell ref="F58:F60"/>
    <mergeCell ref="I58:I60"/>
    <mergeCell ref="B58:B60"/>
    <mergeCell ref="C58:C60"/>
    <mergeCell ref="D58:D60"/>
    <mergeCell ref="K58:K60"/>
    <mergeCell ref="J58:J60"/>
    <mergeCell ref="A78:G78"/>
    <mergeCell ref="A33:O33"/>
    <mergeCell ref="D54:E54"/>
    <mergeCell ref="G58:G60"/>
    <mergeCell ref="D52:E52"/>
    <mergeCell ref="D53:E53"/>
    <mergeCell ref="H58:H60"/>
    <mergeCell ref="A50:N50"/>
    <mergeCell ref="A34:N34"/>
    <mergeCell ref="A36:N36"/>
    <mergeCell ref="A37:N37"/>
    <mergeCell ref="A35:K35"/>
  </mergeCells>
  <conditionalFormatting sqref="I30">
    <cfRule type="cellIs" dxfId="0" priority="1" stopIfTrue="1" operator="lessThan">
      <formula>$J$8</formula>
    </cfRule>
  </conditionalFormatting>
  <pageMargins left="0" right="0" top="0" bottom="0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Argatska</cp:lastModifiedBy>
  <cp:lastPrinted>2025-04-22T06:59:20Z</cp:lastPrinted>
  <dcterms:created xsi:type="dcterms:W3CDTF">2016-06-20T13:38:46Z</dcterms:created>
  <dcterms:modified xsi:type="dcterms:W3CDTF">2025-04-22T07:14:28Z</dcterms:modified>
</cp:coreProperties>
</file>